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wmf" ContentType="image/x-wmf"/>
  <Default Extension="rels" ContentType="application/vnd.openxmlformats-package.relationships+xml"/>
  <Default Extension="xml" ContentType="application/xml"/>
  <Default Extension="ti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45" windowWidth="20115" windowHeight="7740" activeTab="1"/>
  </bookViews>
  <sheets>
    <sheet name="Field" sheetId="1" r:id="rId1"/>
    <sheet name="Pots" sheetId="2" r:id="rId2"/>
  </sheets>
  <calcPr calcId="145621"/>
</workbook>
</file>

<file path=xl/calcChain.xml><?xml version="1.0" encoding="utf-8"?>
<calcChain xmlns="http://schemas.openxmlformats.org/spreadsheetml/2006/main">
  <c r="S3" i="2" l="1"/>
  <c r="S4" i="2"/>
  <c r="S5" i="2"/>
  <c r="S6" i="2"/>
  <c r="S7" i="2"/>
  <c r="S8" i="2"/>
  <c r="S9" i="2"/>
  <c r="S10" i="2"/>
  <c r="S11" i="2"/>
  <c r="S12" i="2"/>
  <c r="S13" i="2"/>
  <c r="S14" i="2"/>
  <c r="S15" i="2"/>
  <c r="O4" i="2"/>
  <c r="O5" i="2"/>
  <c r="O6" i="2"/>
  <c r="O7" i="2"/>
  <c r="O8" i="2"/>
  <c r="O9" i="2"/>
  <c r="O10" i="2"/>
  <c r="O11" i="2"/>
  <c r="O12" i="2"/>
  <c r="O13" i="2"/>
  <c r="O14" i="2"/>
  <c r="O15" i="2"/>
  <c r="O3" i="2"/>
  <c r="R4" i="1" l="1"/>
  <c r="R5" i="1"/>
  <c r="R6" i="1"/>
  <c r="R7" i="1"/>
  <c r="R8" i="1"/>
  <c r="R9" i="1"/>
  <c r="R10" i="1"/>
  <c r="R11" i="1"/>
  <c r="R12" i="1"/>
  <c r="R13" i="1"/>
  <c r="R14" i="1"/>
  <c r="R15" i="1"/>
  <c r="R3" i="1"/>
  <c r="O15" i="1"/>
  <c r="O4" i="1"/>
  <c r="O5" i="1"/>
  <c r="O6" i="1"/>
  <c r="O7" i="1"/>
  <c r="O8" i="1"/>
  <c r="O9" i="1"/>
  <c r="O10" i="1"/>
  <c r="O11" i="1"/>
  <c r="O12" i="1"/>
  <c r="O13" i="1"/>
  <c r="O14" i="1"/>
  <c r="O3" i="1"/>
</calcChain>
</file>

<file path=xl/sharedStrings.xml><?xml version="1.0" encoding="utf-8"?>
<sst xmlns="http://schemas.openxmlformats.org/spreadsheetml/2006/main" count="355" uniqueCount="161">
  <si>
    <t>Cyproconazole</t>
  </si>
  <si>
    <t>0.205</t>
  </si>
  <si>
    <t>0.185</t>
  </si>
  <si>
    <t>0.227</t>
  </si>
  <si>
    <t>a</t>
  </si>
  <si>
    <t>Azoxystrobin</t>
  </si>
  <si>
    <t>0.246</t>
  </si>
  <si>
    <t>0.222</t>
  </si>
  <si>
    <t>0.272</t>
  </si>
  <si>
    <t>ab</t>
  </si>
  <si>
    <t>Mancozeb</t>
  </si>
  <si>
    <t>0.291</t>
  </si>
  <si>
    <t>0.271</t>
  </si>
  <si>
    <t>0.313</t>
  </si>
  <si>
    <t>bc</t>
  </si>
  <si>
    <t>Pyraclostrobin</t>
  </si>
  <si>
    <t>0.311</t>
  </si>
  <si>
    <t>0.288</t>
  </si>
  <si>
    <t>0.335</t>
  </si>
  <si>
    <t>cd</t>
  </si>
  <si>
    <t>Picoxystrobin</t>
  </si>
  <si>
    <t>0.318</t>
  </si>
  <si>
    <t>0.289</t>
  </si>
  <si>
    <t>0.348</t>
  </si>
  <si>
    <t>cde</t>
  </si>
  <si>
    <t>Propiconazole</t>
  </si>
  <si>
    <t>0.322</t>
  </si>
  <si>
    <t>0.301</t>
  </si>
  <si>
    <t>0.344</t>
  </si>
  <si>
    <t>Chlorothalonil</t>
  </si>
  <si>
    <t>0.326</t>
  </si>
  <si>
    <t>0.302</t>
  </si>
  <si>
    <t>0.351</t>
  </si>
  <si>
    <t>Kresoxim-Methyl</t>
  </si>
  <si>
    <t>0.327</t>
  </si>
  <si>
    <t>0.354</t>
  </si>
  <si>
    <t>cdef</t>
  </si>
  <si>
    <t>Thiophanate-Methyl</t>
  </si>
  <si>
    <t>0.346</t>
  </si>
  <si>
    <t>0.323</t>
  </si>
  <si>
    <t>0.370</t>
  </si>
  <si>
    <t>def</t>
  </si>
  <si>
    <t>Difenoconazole</t>
  </si>
  <si>
    <t>0.336</t>
  </si>
  <si>
    <t>0.384</t>
  </si>
  <si>
    <t>Tebuconazole</t>
  </si>
  <si>
    <t>0.363</t>
  </si>
  <si>
    <t>0.339</t>
  </si>
  <si>
    <t>0.387</t>
  </si>
  <si>
    <t>Penthiopyrad</t>
  </si>
  <si>
    <t>0.373</t>
  </si>
  <si>
    <t>0.347</t>
  </si>
  <si>
    <t>0.401</t>
  </si>
  <si>
    <t>ef</t>
  </si>
  <si>
    <t>Check</t>
  </si>
  <si>
    <t>0.392</t>
  </si>
  <si>
    <t>0.421</t>
  </si>
  <si>
    <t>f</t>
  </si>
  <si>
    <t>0.263</t>
  </si>
  <si>
    <t>0.239</t>
  </si>
  <si>
    <t>0.332</t>
  </si>
  <si>
    <t>0.353</t>
  </si>
  <si>
    <t>b</t>
  </si>
  <si>
    <t>0.316</t>
  </si>
  <si>
    <t>0.375</t>
  </si>
  <si>
    <t>0.350</t>
  </si>
  <si>
    <t>bcd</t>
  </si>
  <si>
    <t>0.377</t>
  </si>
  <si>
    <t>0.403</t>
  </si>
  <si>
    <t>0.381</t>
  </si>
  <si>
    <t>0.412</t>
  </si>
  <si>
    <t>bcde</t>
  </si>
  <si>
    <t>0.382</t>
  </si>
  <si>
    <t>0.357</t>
  </si>
  <si>
    <t>0.408</t>
  </si>
  <si>
    <t>0.383</t>
  </si>
  <si>
    <t>0.413</t>
  </si>
  <si>
    <t>0.359</t>
  </si>
  <si>
    <t>0.426</t>
  </si>
  <si>
    <t>0.379</t>
  </si>
  <si>
    <t>0.423</t>
  </si>
  <si>
    <t>0.396</t>
  </si>
  <si>
    <t>0.447</t>
  </si>
  <si>
    <t>de</t>
  </si>
  <si>
    <t>0.435</t>
  </si>
  <si>
    <t>0.409</t>
  </si>
  <si>
    <t>0.461</t>
  </si>
  <si>
    <t>0.451</t>
  </si>
  <si>
    <t>0.419</t>
  </si>
  <si>
    <t>0.484</t>
  </si>
  <si>
    <t>e</t>
  </si>
  <si>
    <t>0.28</t>
  </si>
  <si>
    <t>0.21</t>
  </si>
  <si>
    <t>0.36</t>
  </si>
  <si>
    <t>0.43</t>
  </si>
  <si>
    <t>0.51</t>
  </si>
  <si>
    <t>0.44</t>
  </si>
  <si>
    <t>0.58</t>
  </si>
  <si>
    <t>0.52</t>
  </si>
  <si>
    <t>0.45</t>
  </si>
  <si>
    <t>0.54</t>
  </si>
  <si>
    <t>0.46</t>
  </si>
  <si>
    <t>0.61</t>
  </si>
  <si>
    <t>0.56</t>
  </si>
  <si>
    <t>0.48</t>
  </si>
  <si>
    <t>0.63</t>
  </si>
  <si>
    <t>0.60</t>
  </si>
  <si>
    <t>0.67</t>
  </si>
  <si>
    <t>0.65</t>
  </si>
  <si>
    <t>0.57</t>
  </si>
  <si>
    <t>0.72</t>
  </si>
  <si>
    <t>0.71</t>
  </si>
  <si>
    <t>0.73</t>
  </si>
  <si>
    <t>0.78</t>
  </si>
  <si>
    <t>0.79</t>
  </si>
  <si>
    <t>0.80</t>
  </si>
  <si>
    <t>0.74</t>
  </si>
  <si>
    <t>0.68</t>
  </si>
  <si>
    <t>0.04</t>
  </si>
  <si>
    <t>0.02</t>
  </si>
  <si>
    <t>0.09</t>
  </si>
  <si>
    <t>0.06</t>
  </si>
  <si>
    <t>0.14</t>
  </si>
  <si>
    <t>0.08</t>
  </si>
  <si>
    <t>0.19</t>
  </si>
  <si>
    <t>abc</t>
  </si>
  <si>
    <t>0.25</t>
  </si>
  <si>
    <t>0.27</t>
  </si>
  <si>
    <t>0.20</t>
  </si>
  <si>
    <t>0.35</t>
  </si>
  <si>
    <t>0.29</t>
  </si>
  <si>
    <t>0.22</t>
  </si>
  <si>
    <t>0.32</t>
  </si>
  <si>
    <t>0.26</t>
  </si>
  <si>
    <t>0.39</t>
  </si>
  <si>
    <t>0.33</t>
  </si>
  <si>
    <t>0.47</t>
  </si>
  <si>
    <t>0.50</t>
  </si>
  <si>
    <t>0.59</t>
  </si>
  <si>
    <t>Efficiency of control</t>
  </si>
  <si>
    <t>active ingredient</t>
  </si>
  <si>
    <t>47.7</t>
  </si>
  <si>
    <t>37.2</t>
  </si>
  <si>
    <t>25.8</t>
  </si>
  <si>
    <t>20.7</t>
  </si>
  <si>
    <t>18.9</t>
  </si>
  <si>
    <t>17.9</t>
  </si>
  <si>
    <t>16.8</t>
  </si>
  <si>
    <t>16.6</t>
  </si>
  <si>
    <t>11.7</t>
  </si>
  <si>
    <t>8.2</t>
  </si>
  <si>
    <t>7.4</t>
  </si>
  <si>
    <t>4.8</t>
  </si>
  <si>
    <t>SDP</t>
  </si>
  <si>
    <t>CL(L)</t>
  </si>
  <si>
    <t>CL(U)</t>
  </si>
  <si>
    <t>CE</t>
  </si>
  <si>
    <t>0.30</t>
  </si>
  <si>
    <t>0.23</t>
  </si>
  <si>
    <t>bcdef</t>
  </si>
  <si>
    <t>0.13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</si>
</sst>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"/>
  </numFmts>
  <fonts count="6" x14ac:knownFonts="1">
    <font>
      <sz val="11"/>
      <color theme="1"/>
      <name val="Calibri"/>
      <family val="2"/>
      <scheme val="minor"/>
    </font>
    <font>
      <b/>
      <sz val="11"/>
      <color rgb="FF333333"/>
      <name val="Arial"/>
      <family val="2"/>
    </font>
    <font>
      <sz val="11"/>
      <color rgb="FF333333"/>
      <name val="Arial"/>
      <family val="2"/>
    </font>
    <font>
      <sz val="10"/>
      <color theme="1"/>
      <name val="Calibri"/>
      <family val="2"/>
      <scheme val="minor"/>
    </font>
    <font>
      <b/>
      <sz val="10"/>
      <color rgb="FF333333"/>
      <name val="Arial"/>
      <family val="2"/>
    </font>
    <font>
      <sz val="10"/>
      <color rgb="FF333333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</fills>
  <borders count="5">
    <border>
      <left/>
      <right/>
      <top/>
      <bottom/>
      <diagonal/>
    </border>
    <border>
      <left/>
      <right/>
      <top style="medium">
        <color rgb="FFDDDDDD"/>
      </top>
      <bottom/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medium">
        <color auto="1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0" fillId="0" borderId="0" xfId="0" applyAlignment="1">
      <alignment horizontal="center"/>
    </xf>
    <xf numFmtId="0" fontId="2" fillId="2" borderId="1" xfId="0" applyFont="1" applyFill="1" applyBorder="1" applyAlignment="1">
      <alignment horizontal="center" vertical="top" wrapText="1"/>
    </xf>
    <xf numFmtId="0" fontId="2" fillId="2" borderId="0" xfId="0" applyFont="1" applyFill="1" applyBorder="1" applyAlignment="1">
      <alignment horizontal="center" vertical="top" wrapText="1"/>
    </xf>
    <xf numFmtId="0" fontId="2" fillId="2" borderId="0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1" fillId="2" borderId="0" xfId="0" applyFont="1" applyFill="1" applyBorder="1" applyAlignment="1">
      <alignment horizontal="center" vertical="center" wrapText="1"/>
    </xf>
    <xf numFmtId="2" fontId="0" fillId="0" borderId="0" xfId="0" applyNumberFormat="1" applyBorder="1" applyAlignment="1">
      <alignment horizontal="center" vertical="center"/>
    </xf>
    <xf numFmtId="0" fontId="1" fillId="2" borderId="0" xfId="0" applyFont="1" applyFill="1" applyBorder="1" applyAlignment="1">
      <alignment horizontal="center" vertical="center" wrapText="1"/>
    </xf>
    <xf numFmtId="164" fontId="2" fillId="2" borderId="0" xfId="0" applyNumberFormat="1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/>
    </xf>
    <xf numFmtId="0" fontId="5" fillId="2" borderId="0" xfId="0" applyFont="1" applyFill="1" applyBorder="1" applyAlignment="1">
      <alignment horizontal="center" vertical="center" wrapText="1"/>
    </xf>
    <xf numFmtId="164" fontId="5" fillId="2" borderId="0" xfId="0" applyNumberFormat="1" applyFont="1" applyFill="1" applyBorder="1" applyAlignment="1">
      <alignment horizontal="center" vertical="center" wrapText="1"/>
    </xf>
    <xf numFmtId="0" fontId="5" fillId="2" borderId="0" xfId="0" applyNumberFormat="1" applyFont="1" applyFill="1" applyBorder="1" applyAlignment="1">
      <alignment horizontal="center" vertical="center" wrapText="1"/>
    </xf>
    <xf numFmtId="0" fontId="5" fillId="2" borderId="2" xfId="0" applyFont="1" applyFill="1" applyBorder="1" applyAlignment="1">
      <alignment horizontal="center" vertical="center" wrapText="1"/>
    </xf>
    <xf numFmtId="164" fontId="5" fillId="2" borderId="2" xfId="0" applyNumberFormat="1" applyFont="1" applyFill="1" applyBorder="1" applyAlignment="1">
      <alignment horizontal="center" vertical="center" wrapText="1"/>
    </xf>
    <xf numFmtId="1" fontId="5" fillId="2" borderId="2" xfId="0" applyNumberFormat="1" applyFont="1" applyFill="1" applyBorder="1" applyAlignment="1">
      <alignment horizontal="center" vertical="center" wrapText="1"/>
    </xf>
    <xf numFmtId="0" fontId="4" fillId="2" borderId="4" xfId="0" applyFont="1" applyFill="1" applyBorder="1" applyAlignment="1">
      <alignment horizontal="center" vertical="center" wrapText="1"/>
    </xf>
    <xf numFmtId="0" fontId="0" fillId="0" borderId="0" xfId="0" applyBorder="1" applyAlignment="1">
      <alignment horizontal="center"/>
    </xf>
    <xf numFmtId="2" fontId="5" fillId="2" borderId="0" xfId="0" applyNumberFormat="1" applyFont="1" applyFill="1" applyBorder="1" applyAlignment="1">
      <alignment horizontal="center" vertical="center" wrapText="1"/>
    </xf>
    <xf numFmtId="2" fontId="5" fillId="2" borderId="2" xfId="0" applyNumberFormat="1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"/><Relationship Id="rId1" Type="http://schemas.openxmlformats.org/officeDocument/2006/relationships/image" Target="../media/image1.tif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tif"/><Relationship Id="rId1" Type="http://schemas.openxmlformats.org/officeDocument/2006/relationships/image" Target="../media/image3.t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257734</xdr:colOff>
      <xdr:row>20</xdr:row>
      <xdr:rowOff>100853</xdr:rowOff>
    </xdr:from>
    <xdr:to>
      <xdr:col>6</xdr:col>
      <xdr:colOff>401095</xdr:colOff>
      <xdr:row>33</xdr:row>
      <xdr:rowOff>142128</xdr:rowOff>
    </xdr:to>
    <xdr:pic>
      <xdr:nvPicPr>
        <xdr:cNvPr id="4" name="Imagen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 bwMode="auto">
        <a:xfrm>
          <a:off x="2442881" y="4896971"/>
          <a:ext cx="3056890" cy="2517775"/>
        </a:xfrm>
        <a:prstGeom prst="rect">
          <a:avLst/>
        </a:prstGeom>
      </xdr:spPr>
    </xdr:pic>
    <xdr:clientData/>
  </xdr:twoCellAnchor>
  <xdr:twoCellAnchor editAs="oneCell">
    <xdr:from>
      <xdr:col>6</xdr:col>
      <xdr:colOff>82363</xdr:colOff>
      <xdr:row>20</xdr:row>
      <xdr:rowOff>112059</xdr:rowOff>
    </xdr:from>
    <xdr:to>
      <xdr:col>9</xdr:col>
      <xdr:colOff>24017</xdr:colOff>
      <xdr:row>33</xdr:row>
      <xdr:rowOff>153334</xdr:rowOff>
    </xdr:to>
    <xdr:pic>
      <xdr:nvPicPr>
        <xdr:cNvPr id="5" name="Imagen5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 bwMode="auto">
        <a:xfrm>
          <a:off x="5763745" y="4908177"/>
          <a:ext cx="3056890" cy="25177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17</xdr:row>
      <xdr:rowOff>0</xdr:rowOff>
    </xdr:from>
    <xdr:to>
      <xdr:col>5</xdr:col>
      <xdr:colOff>380365</xdr:colOff>
      <xdr:row>30</xdr:row>
      <xdr:rowOff>41275</xdr:rowOff>
    </xdr:to>
    <xdr:pic>
      <xdr:nvPicPr>
        <xdr:cNvPr id="2" name="Imagen3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 bwMode="auto">
        <a:xfrm>
          <a:off x="2276475" y="3752850"/>
          <a:ext cx="3056890" cy="2517775"/>
        </a:xfrm>
        <a:prstGeom prst="rect">
          <a:avLst/>
        </a:prstGeom>
      </xdr:spPr>
    </xdr:pic>
    <xdr:clientData/>
  </xdr:twoCellAnchor>
  <xdr:twoCellAnchor editAs="oneCell">
    <xdr:from>
      <xdr:col>6</xdr:col>
      <xdr:colOff>64135</xdr:colOff>
      <xdr:row>17</xdr:row>
      <xdr:rowOff>0</xdr:rowOff>
    </xdr:from>
    <xdr:to>
      <xdr:col>8</xdr:col>
      <xdr:colOff>844550</xdr:colOff>
      <xdr:row>30</xdr:row>
      <xdr:rowOff>41275</xdr:rowOff>
    </xdr:to>
    <xdr:pic>
      <xdr:nvPicPr>
        <xdr:cNvPr id="3" name="Imagen4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 bwMode="auto">
        <a:xfrm>
          <a:off x="5360035" y="3752850"/>
          <a:ext cx="3056890" cy="25177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6"/>
  <sheetViews>
    <sheetView zoomScale="70" zoomScaleNormal="70" workbookViewId="0">
      <selection activeCell="K19" sqref="K19"/>
    </sheetView>
  </sheetViews>
  <sheetFormatPr baseColWidth="10" defaultRowHeight="15" x14ac:dyDescent="0.25"/>
  <cols>
    <col min="1" max="1" width="21.28515625" style="5" customWidth="1"/>
    <col min="2" max="4" width="11.42578125" style="5" customWidth="1"/>
    <col min="5" max="6" width="10.42578125" style="5" customWidth="1"/>
    <col min="7" max="7" width="24.140625" style="5" customWidth="1"/>
    <col min="8" max="10" width="11.28515625" style="5" customWidth="1"/>
    <col min="11" max="12" width="10.42578125" style="5" customWidth="1"/>
    <col min="13" max="13" width="11.42578125" style="5"/>
    <col min="14" max="14" width="19.28515625" style="5" bestFit="1" customWidth="1"/>
    <col min="15" max="15" width="19.140625" style="5" bestFit="1" customWidth="1"/>
    <col min="16" max="16" width="11.42578125" style="5"/>
    <col min="17" max="17" width="19.28515625" style="5" bestFit="1" customWidth="1"/>
    <col min="18" max="16384" width="11.42578125" style="5"/>
  </cols>
  <sheetData>
    <row r="1" spans="1:19" ht="21" customHeight="1" x14ac:dyDescent="0.25">
      <c r="A1" s="10"/>
      <c r="B1" s="20">
        <v>2015</v>
      </c>
      <c r="C1" s="20"/>
      <c r="D1" s="20"/>
      <c r="E1" s="20"/>
      <c r="F1" s="11"/>
      <c r="G1" s="10"/>
      <c r="H1" s="20">
        <v>2016</v>
      </c>
      <c r="I1" s="20"/>
      <c r="J1" s="20"/>
      <c r="K1" s="20"/>
      <c r="L1" s="11"/>
      <c r="M1" s="8"/>
      <c r="O1" s="5" t="s">
        <v>139</v>
      </c>
    </row>
    <row r="2" spans="1:19" ht="36.75" customHeight="1" thickBot="1" x14ac:dyDescent="0.3">
      <c r="A2" s="12" t="s">
        <v>140</v>
      </c>
      <c r="B2" s="13" t="s">
        <v>153</v>
      </c>
      <c r="C2" s="13" t="s">
        <v>154</v>
      </c>
      <c r="D2" s="13" t="s">
        <v>155</v>
      </c>
      <c r="E2" s="13"/>
      <c r="F2" s="13" t="s">
        <v>156</v>
      </c>
      <c r="G2" s="13" t="s">
        <v>140</v>
      </c>
      <c r="H2" s="13" t="s">
        <v>153</v>
      </c>
      <c r="I2" s="13" t="s">
        <v>154</v>
      </c>
      <c r="J2" s="13" t="s">
        <v>155</v>
      </c>
      <c r="K2" s="13"/>
      <c r="L2" s="13" t="s">
        <v>156</v>
      </c>
      <c r="M2" s="8"/>
    </row>
    <row r="3" spans="1:19" ht="16.5" customHeight="1" x14ac:dyDescent="0.25">
      <c r="A3" s="14" t="s">
        <v>0</v>
      </c>
      <c r="B3" s="15" t="s">
        <v>1</v>
      </c>
      <c r="C3" s="15" t="s">
        <v>2</v>
      </c>
      <c r="D3" s="15" t="s">
        <v>3</v>
      </c>
      <c r="E3" s="14" t="s">
        <v>4</v>
      </c>
      <c r="F3" s="16" t="s">
        <v>141</v>
      </c>
      <c r="G3" s="14" t="s">
        <v>5</v>
      </c>
      <c r="H3" s="14" t="s">
        <v>58</v>
      </c>
      <c r="I3" s="14" t="s">
        <v>59</v>
      </c>
      <c r="J3" s="14" t="s">
        <v>22</v>
      </c>
      <c r="K3" s="14" t="s">
        <v>4</v>
      </c>
      <c r="L3" s="15">
        <v>39.540229885057464</v>
      </c>
      <c r="M3" s="9"/>
      <c r="N3" s="4" t="s">
        <v>0</v>
      </c>
      <c r="O3" s="7">
        <f t="shared" ref="O3:O15" si="0">(1-(P3/$P$15))*100</f>
        <v>47.704081632653065</v>
      </c>
      <c r="P3" s="5">
        <v>0.20499999999999999</v>
      </c>
      <c r="Q3" s="4" t="s">
        <v>5</v>
      </c>
      <c r="R3" s="7">
        <f>(1-(S3/$S$14))*100</f>
        <v>39.540229885057464</v>
      </c>
      <c r="S3" s="4">
        <v>0.26300000000000001</v>
      </c>
    </row>
    <row r="4" spans="1:19" ht="16.5" customHeight="1" x14ac:dyDescent="0.25">
      <c r="A4" s="14" t="s">
        <v>5</v>
      </c>
      <c r="B4" s="15" t="s">
        <v>6</v>
      </c>
      <c r="C4" s="15" t="s">
        <v>7</v>
      </c>
      <c r="D4" s="15" t="s">
        <v>8</v>
      </c>
      <c r="E4" s="14" t="s">
        <v>9</v>
      </c>
      <c r="F4" s="15" t="s">
        <v>142</v>
      </c>
      <c r="G4" s="14" t="s">
        <v>25</v>
      </c>
      <c r="H4" s="14" t="s">
        <v>60</v>
      </c>
      <c r="I4" s="14" t="s">
        <v>16</v>
      </c>
      <c r="J4" s="14" t="s">
        <v>61</v>
      </c>
      <c r="K4" s="14" t="s">
        <v>62</v>
      </c>
      <c r="L4" s="15">
        <v>23.678160919540225</v>
      </c>
      <c r="M4" s="9"/>
      <c r="N4" s="4" t="s">
        <v>5</v>
      </c>
      <c r="O4" s="7">
        <f t="shared" si="0"/>
        <v>37.244897959183675</v>
      </c>
      <c r="P4" s="5">
        <v>0.246</v>
      </c>
      <c r="Q4" s="4" t="s">
        <v>25</v>
      </c>
      <c r="R4" s="7">
        <f t="shared" ref="R4:R15" si="1">(1-(S4/$S$14))*100</f>
        <v>23.678160919540225</v>
      </c>
      <c r="S4" s="4">
        <v>0.33200000000000002</v>
      </c>
    </row>
    <row r="5" spans="1:19" ht="16.5" customHeight="1" x14ac:dyDescent="0.25">
      <c r="A5" s="14" t="s">
        <v>10</v>
      </c>
      <c r="B5" s="15" t="s">
        <v>11</v>
      </c>
      <c r="C5" s="15" t="s">
        <v>12</v>
      </c>
      <c r="D5" s="15" t="s">
        <v>13</v>
      </c>
      <c r="E5" s="14" t="s">
        <v>14</v>
      </c>
      <c r="F5" s="15" t="s">
        <v>143</v>
      </c>
      <c r="G5" s="14" t="s">
        <v>0</v>
      </c>
      <c r="H5" s="14" t="s">
        <v>28</v>
      </c>
      <c r="I5" s="14" t="s">
        <v>63</v>
      </c>
      <c r="J5" s="14" t="s">
        <v>50</v>
      </c>
      <c r="K5" s="14" t="s">
        <v>14</v>
      </c>
      <c r="L5" s="15">
        <v>20.919540229885058</v>
      </c>
      <c r="M5" s="9"/>
      <c r="N5" s="4" t="s">
        <v>10</v>
      </c>
      <c r="O5" s="7">
        <f t="shared" si="0"/>
        <v>25.765306122448983</v>
      </c>
      <c r="P5" s="5">
        <v>0.29099999999999998</v>
      </c>
      <c r="Q5" s="4" t="s">
        <v>0</v>
      </c>
      <c r="R5" s="7">
        <f t="shared" si="1"/>
        <v>20.919540229885058</v>
      </c>
      <c r="S5" s="4">
        <v>0.34399999999999997</v>
      </c>
    </row>
    <row r="6" spans="1:19" ht="16.5" customHeight="1" x14ac:dyDescent="0.25">
      <c r="A6" s="14" t="s">
        <v>15</v>
      </c>
      <c r="B6" s="15" t="s">
        <v>16</v>
      </c>
      <c r="C6" s="15" t="s">
        <v>17</v>
      </c>
      <c r="D6" s="15" t="s">
        <v>18</v>
      </c>
      <c r="E6" s="14" t="s">
        <v>19</v>
      </c>
      <c r="F6" s="15" t="s">
        <v>144</v>
      </c>
      <c r="G6" s="14" t="s">
        <v>20</v>
      </c>
      <c r="H6" s="14" t="s">
        <v>64</v>
      </c>
      <c r="I6" s="14" t="s">
        <v>65</v>
      </c>
      <c r="J6" s="14" t="s">
        <v>52</v>
      </c>
      <c r="K6" s="14" t="s">
        <v>66</v>
      </c>
      <c r="L6" s="15">
        <v>13.793103448275856</v>
      </c>
      <c r="M6" s="9"/>
      <c r="N6" s="4" t="s">
        <v>15</v>
      </c>
      <c r="O6" s="7">
        <f t="shared" si="0"/>
        <v>20.663265306122447</v>
      </c>
      <c r="P6" s="5">
        <v>0.311</v>
      </c>
      <c r="Q6" s="4" t="s">
        <v>20</v>
      </c>
      <c r="R6" s="7">
        <f t="shared" si="1"/>
        <v>13.793103448275856</v>
      </c>
      <c r="S6" s="4">
        <v>0.375</v>
      </c>
    </row>
    <row r="7" spans="1:19" ht="16.5" customHeight="1" x14ac:dyDescent="0.25">
      <c r="A7" s="14" t="s">
        <v>20</v>
      </c>
      <c r="B7" s="15" t="s">
        <v>21</v>
      </c>
      <c r="C7" s="15" t="s">
        <v>22</v>
      </c>
      <c r="D7" s="15" t="s">
        <v>23</v>
      </c>
      <c r="E7" s="14" t="s">
        <v>24</v>
      </c>
      <c r="F7" s="15" t="s">
        <v>145</v>
      </c>
      <c r="G7" s="14" t="s">
        <v>42</v>
      </c>
      <c r="H7" s="14" t="s">
        <v>67</v>
      </c>
      <c r="I7" s="14" t="s">
        <v>32</v>
      </c>
      <c r="J7" s="14" t="s">
        <v>68</v>
      </c>
      <c r="K7" s="14" t="s">
        <v>66</v>
      </c>
      <c r="L7" s="15">
        <v>13.33333333333333</v>
      </c>
      <c r="M7" s="9"/>
      <c r="N7" s="4" t="s">
        <v>20</v>
      </c>
      <c r="O7" s="7">
        <f t="shared" si="0"/>
        <v>18.877551020408166</v>
      </c>
      <c r="P7" s="5">
        <v>0.318</v>
      </c>
      <c r="Q7" s="4" t="s">
        <v>42</v>
      </c>
      <c r="R7" s="7">
        <f t="shared" si="1"/>
        <v>13.33333333333333</v>
      </c>
      <c r="S7" s="4">
        <v>0.377</v>
      </c>
    </row>
    <row r="8" spans="1:19" ht="16.5" customHeight="1" x14ac:dyDescent="0.25">
      <c r="A8" s="14" t="s">
        <v>25</v>
      </c>
      <c r="B8" s="15" t="s">
        <v>26</v>
      </c>
      <c r="C8" s="15" t="s">
        <v>27</v>
      </c>
      <c r="D8" s="15" t="s">
        <v>28</v>
      </c>
      <c r="E8" s="14" t="s">
        <v>24</v>
      </c>
      <c r="F8" s="15" t="s">
        <v>146</v>
      </c>
      <c r="G8" s="14" t="s">
        <v>37</v>
      </c>
      <c r="H8" s="14" t="s">
        <v>69</v>
      </c>
      <c r="I8" s="14" t="s">
        <v>32</v>
      </c>
      <c r="J8" s="14" t="s">
        <v>70</v>
      </c>
      <c r="K8" s="14" t="s">
        <v>71</v>
      </c>
      <c r="L8" s="15">
        <v>12.413793103448278</v>
      </c>
      <c r="M8" s="9"/>
      <c r="N8" s="4" t="s">
        <v>25</v>
      </c>
      <c r="O8" s="7">
        <f t="shared" si="0"/>
        <v>17.857142857142861</v>
      </c>
      <c r="P8" s="5">
        <v>0.32200000000000001</v>
      </c>
      <c r="Q8" s="4" t="s">
        <v>37</v>
      </c>
      <c r="R8" s="7">
        <f t="shared" si="1"/>
        <v>12.413793103448278</v>
      </c>
      <c r="S8" s="4">
        <v>0.38100000000000001</v>
      </c>
    </row>
    <row r="9" spans="1:19" ht="16.5" customHeight="1" x14ac:dyDescent="0.25">
      <c r="A9" s="14" t="s">
        <v>29</v>
      </c>
      <c r="B9" s="15" t="s">
        <v>30</v>
      </c>
      <c r="C9" s="15" t="s">
        <v>31</v>
      </c>
      <c r="D9" s="15" t="s">
        <v>32</v>
      </c>
      <c r="E9" s="14" t="s">
        <v>24</v>
      </c>
      <c r="F9" s="15" t="s">
        <v>147</v>
      </c>
      <c r="G9" s="14" t="s">
        <v>29</v>
      </c>
      <c r="H9" s="14" t="s">
        <v>72</v>
      </c>
      <c r="I9" s="14" t="s">
        <v>73</v>
      </c>
      <c r="J9" s="14" t="s">
        <v>74</v>
      </c>
      <c r="K9" s="14" t="s">
        <v>71</v>
      </c>
      <c r="L9" s="15">
        <v>12.183908045977009</v>
      </c>
      <c r="M9" s="9"/>
      <c r="N9" s="4" t="s">
        <v>29</v>
      </c>
      <c r="O9" s="7">
        <f t="shared" si="0"/>
        <v>16.836734693877553</v>
      </c>
      <c r="P9" s="5">
        <v>0.32600000000000001</v>
      </c>
      <c r="Q9" s="4" t="s">
        <v>29</v>
      </c>
      <c r="R9" s="7">
        <f t="shared" si="1"/>
        <v>12.183908045977009</v>
      </c>
      <c r="S9" s="4">
        <v>0.38200000000000001</v>
      </c>
    </row>
    <row r="10" spans="1:19" ht="16.5" customHeight="1" x14ac:dyDescent="0.25">
      <c r="A10" s="14" t="s">
        <v>33</v>
      </c>
      <c r="B10" s="15" t="s">
        <v>34</v>
      </c>
      <c r="C10" s="15" t="s">
        <v>27</v>
      </c>
      <c r="D10" s="15" t="s">
        <v>35</v>
      </c>
      <c r="E10" s="14" t="s">
        <v>36</v>
      </c>
      <c r="F10" s="15" t="s">
        <v>148</v>
      </c>
      <c r="G10" s="14" t="s">
        <v>10</v>
      </c>
      <c r="H10" s="14" t="s">
        <v>75</v>
      </c>
      <c r="I10" s="14" t="s">
        <v>35</v>
      </c>
      <c r="J10" s="14" t="s">
        <v>76</v>
      </c>
      <c r="K10" s="14" t="s">
        <v>71</v>
      </c>
      <c r="L10" s="15">
        <v>11.954022988505741</v>
      </c>
      <c r="M10" s="9"/>
      <c r="N10" s="4" t="s">
        <v>33</v>
      </c>
      <c r="O10" s="7">
        <f t="shared" si="0"/>
        <v>16.581632653061227</v>
      </c>
      <c r="P10" s="5">
        <v>0.32700000000000001</v>
      </c>
      <c r="Q10" s="4" t="s">
        <v>10</v>
      </c>
      <c r="R10" s="7">
        <f t="shared" si="1"/>
        <v>11.954022988505741</v>
      </c>
      <c r="S10" s="4">
        <v>0.38300000000000001</v>
      </c>
    </row>
    <row r="11" spans="1:19" ht="16.5" customHeight="1" x14ac:dyDescent="0.25">
      <c r="A11" s="14" t="s">
        <v>37</v>
      </c>
      <c r="B11" s="15" t="s">
        <v>38</v>
      </c>
      <c r="C11" s="15" t="s">
        <v>39</v>
      </c>
      <c r="D11" s="15" t="s">
        <v>40</v>
      </c>
      <c r="E11" s="14" t="s">
        <v>41</v>
      </c>
      <c r="F11" s="15" t="s">
        <v>149</v>
      </c>
      <c r="G11" s="14" t="s">
        <v>33</v>
      </c>
      <c r="H11" s="14" t="s">
        <v>55</v>
      </c>
      <c r="I11" s="14" t="s">
        <v>77</v>
      </c>
      <c r="J11" s="14" t="s">
        <v>78</v>
      </c>
      <c r="K11" s="14" t="s">
        <v>71</v>
      </c>
      <c r="L11" s="15">
        <v>9.8850574712643695</v>
      </c>
      <c r="M11" s="9"/>
      <c r="N11" s="4" t="s">
        <v>37</v>
      </c>
      <c r="O11" s="7">
        <f t="shared" si="0"/>
        <v>11.734693877551027</v>
      </c>
      <c r="P11" s="5">
        <v>0.34599999999999997</v>
      </c>
      <c r="Q11" s="4" t="s">
        <v>33</v>
      </c>
      <c r="R11" s="7">
        <f t="shared" si="1"/>
        <v>9.8850574712643695</v>
      </c>
      <c r="S11" s="4">
        <v>0.39200000000000002</v>
      </c>
    </row>
    <row r="12" spans="1:19" ht="16.5" customHeight="1" x14ac:dyDescent="0.25">
      <c r="A12" s="14" t="s">
        <v>42</v>
      </c>
      <c r="B12" s="15" t="s">
        <v>93</v>
      </c>
      <c r="C12" s="15" t="s">
        <v>43</v>
      </c>
      <c r="D12" s="15" t="s">
        <v>44</v>
      </c>
      <c r="E12" s="14" t="s">
        <v>41</v>
      </c>
      <c r="F12" s="15" t="s">
        <v>150</v>
      </c>
      <c r="G12" s="14" t="s">
        <v>49</v>
      </c>
      <c r="H12" s="14" t="s">
        <v>52</v>
      </c>
      <c r="I12" s="14" t="s">
        <v>79</v>
      </c>
      <c r="J12" s="14" t="s">
        <v>80</v>
      </c>
      <c r="K12" s="14" t="s">
        <v>24</v>
      </c>
      <c r="L12" s="15">
        <v>7.8160919540229852</v>
      </c>
      <c r="M12" s="9"/>
      <c r="N12" s="4" t="s">
        <v>42</v>
      </c>
      <c r="O12" s="7">
        <f t="shared" si="0"/>
        <v>8.163265306122458</v>
      </c>
      <c r="P12" s="5">
        <v>0.36</v>
      </c>
      <c r="Q12" s="4" t="s">
        <v>49</v>
      </c>
      <c r="R12" s="7">
        <f t="shared" si="1"/>
        <v>7.8160919540229852</v>
      </c>
      <c r="S12" s="4">
        <v>0.40100000000000002</v>
      </c>
    </row>
    <row r="13" spans="1:19" ht="16.5" customHeight="1" x14ac:dyDescent="0.25">
      <c r="A13" s="14" t="s">
        <v>45</v>
      </c>
      <c r="B13" s="15" t="s">
        <v>46</v>
      </c>
      <c r="C13" s="15" t="s">
        <v>47</v>
      </c>
      <c r="D13" s="15" t="s">
        <v>48</v>
      </c>
      <c r="E13" s="14" t="s">
        <v>41</v>
      </c>
      <c r="F13" s="15" t="s">
        <v>151</v>
      </c>
      <c r="G13" s="14" t="s">
        <v>15</v>
      </c>
      <c r="H13" s="14" t="s">
        <v>56</v>
      </c>
      <c r="I13" s="14" t="s">
        <v>81</v>
      </c>
      <c r="J13" s="14" t="s">
        <v>82</v>
      </c>
      <c r="K13" s="14" t="s">
        <v>83</v>
      </c>
      <c r="L13" s="15">
        <v>3.2183908045977039</v>
      </c>
      <c r="M13" s="9"/>
      <c r="N13" s="4" t="s">
        <v>45</v>
      </c>
      <c r="O13" s="7">
        <f t="shared" si="0"/>
        <v>7.3979591836734748</v>
      </c>
      <c r="P13" s="5">
        <v>0.36299999999999999</v>
      </c>
      <c r="Q13" s="4" t="s">
        <v>15</v>
      </c>
      <c r="R13" s="7">
        <f t="shared" si="1"/>
        <v>3.2183908045977039</v>
      </c>
      <c r="S13" s="4">
        <v>0.42099999999999999</v>
      </c>
    </row>
    <row r="14" spans="1:19" ht="16.5" customHeight="1" x14ac:dyDescent="0.25">
      <c r="A14" s="14" t="s">
        <v>49</v>
      </c>
      <c r="B14" s="15" t="s">
        <v>50</v>
      </c>
      <c r="C14" s="15" t="s">
        <v>51</v>
      </c>
      <c r="D14" s="15" t="s">
        <v>52</v>
      </c>
      <c r="E14" s="14" t="s">
        <v>53</v>
      </c>
      <c r="F14" s="15" t="s">
        <v>152</v>
      </c>
      <c r="G14" s="14" t="s">
        <v>54</v>
      </c>
      <c r="H14" s="14" t="s">
        <v>84</v>
      </c>
      <c r="I14" s="14" t="s">
        <v>85</v>
      </c>
      <c r="J14" s="14" t="s">
        <v>86</v>
      </c>
      <c r="K14" s="14" t="s">
        <v>83</v>
      </c>
      <c r="L14" s="15">
        <v>0</v>
      </c>
      <c r="M14" s="9"/>
      <c r="N14" s="4" t="s">
        <v>49</v>
      </c>
      <c r="O14" s="7">
        <f t="shared" si="0"/>
        <v>4.8469387755102122</v>
      </c>
      <c r="P14" s="5">
        <v>0.373</v>
      </c>
      <c r="Q14" s="4" t="s">
        <v>54</v>
      </c>
      <c r="R14" s="7">
        <f t="shared" si="1"/>
        <v>0</v>
      </c>
      <c r="S14" s="4">
        <v>0.435</v>
      </c>
    </row>
    <row r="15" spans="1:19" ht="16.5" customHeight="1" thickBot="1" x14ac:dyDescent="0.3">
      <c r="A15" s="17" t="s">
        <v>54</v>
      </c>
      <c r="B15" s="18" t="s">
        <v>55</v>
      </c>
      <c r="C15" s="18" t="s">
        <v>46</v>
      </c>
      <c r="D15" s="18" t="s">
        <v>56</v>
      </c>
      <c r="E15" s="17" t="s">
        <v>57</v>
      </c>
      <c r="F15" s="19">
        <v>0</v>
      </c>
      <c r="G15" s="17" t="s">
        <v>45</v>
      </c>
      <c r="H15" s="17" t="s">
        <v>87</v>
      </c>
      <c r="I15" s="17" t="s">
        <v>88</v>
      </c>
      <c r="J15" s="17" t="s">
        <v>89</v>
      </c>
      <c r="K15" s="17" t="s">
        <v>90</v>
      </c>
      <c r="L15" s="18">
        <v>0</v>
      </c>
      <c r="M15" s="9"/>
      <c r="N15" s="4" t="s">
        <v>54</v>
      </c>
      <c r="O15" s="7">
        <f t="shared" si="0"/>
        <v>0</v>
      </c>
      <c r="P15" s="5">
        <v>0.39200000000000002</v>
      </c>
      <c r="Q15" s="4" t="s">
        <v>45</v>
      </c>
      <c r="R15" s="7">
        <f t="shared" si="1"/>
        <v>-3.6781609195402298</v>
      </c>
      <c r="S15" s="4">
        <v>0.45100000000000001</v>
      </c>
    </row>
    <row r="16" spans="1:19" ht="19.5" customHeight="1" x14ac:dyDescent="0.25"/>
  </sheetData>
  <mergeCells count="2">
    <mergeCell ref="B1:E1"/>
    <mergeCell ref="H1:K1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5"/>
  <sheetViews>
    <sheetView tabSelected="1" zoomScaleNormal="100" workbookViewId="0">
      <selection activeCell="F14" sqref="F14"/>
    </sheetView>
  </sheetViews>
  <sheetFormatPr baseColWidth="10" defaultRowHeight="15" x14ac:dyDescent="0.25"/>
  <cols>
    <col min="1" max="1" width="22.7109375" style="1" customWidth="1"/>
    <col min="2" max="2" width="11.42578125" style="1"/>
    <col min="3" max="3" width="15.5703125" style="1" customWidth="1"/>
    <col min="4" max="4" width="15" style="1" customWidth="1"/>
    <col min="5" max="5" width="9.5703125" style="1" customWidth="1"/>
    <col min="6" max="6" width="14.7109375" style="1" customWidth="1"/>
    <col min="7" max="7" width="22.7109375" style="1" customWidth="1"/>
    <col min="8" max="8" width="11.42578125" style="1"/>
    <col min="9" max="9" width="15.5703125" style="1" customWidth="1"/>
    <col min="10" max="10" width="15" style="1" customWidth="1"/>
    <col min="11" max="11" width="7.28515625" style="1" customWidth="1"/>
    <col min="12" max="13" width="14.7109375" style="1" customWidth="1"/>
    <col min="14" max="14" width="22.28515625" style="1" customWidth="1"/>
    <col min="15" max="17" width="11.42578125" style="1"/>
    <col min="18" max="18" width="22.85546875" style="1" customWidth="1"/>
    <col min="19" max="16384" width="11.42578125" style="1"/>
  </cols>
  <sheetData>
    <row r="1" spans="1:21" s="5" customFormat="1" ht="21" customHeight="1" x14ac:dyDescent="0.25">
      <c r="A1" s="10"/>
      <c r="B1" s="20">
        <v>2015</v>
      </c>
      <c r="C1" s="20"/>
      <c r="D1" s="20"/>
      <c r="E1" s="20"/>
      <c r="F1" s="11"/>
      <c r="G1" s="10"/>
      <c r="H1" s="20">
        <v>2016</v>
      </c>
      <c r="I1" s="20"/>
      <c r="J1" s="20"/>
      <c r="K1" s="20"/>
      <c r="L1" s="11"/>
      <c r="M1" s="6"/>
    </row>
    <row r="2" spans="1:21" s="5" customFormat="1" ht="24.75" customHeight="1" thickBot="1" x14ac:dyDescent="0.3">
      <c r="A2" s="12" t="s">
        <v>140</v>
      </c>
      <c r="B2" s="13" t="s">
        <v>153</v>
      </c>
      <c r="C2" s="13" t="s">
        <v>154</v>
      </c>
      <c r="D2" s="13" t="s">
        <v>155</v>
      </c>
      <c r="E2" s="13"/>
      <c r="F2" s="13" t="s">
        <v>156</v>
      </c>
      <c r="G2" s="13" t="s">
        <v>140</v>
      </c>
      <c r="H2" s="13" t="s">
        <v>153</v>
      </c>
      <c r="I2" s="13" t="s">
        <v>154</v>
      </c>
      <c r="J2" s="13" t="s">
        <v>155</v>
      </c>
      <c r="K2" s="13"/>
      <c r="L2" s="13" t="s">
        <v>156</v>
      </c>
      <c r="M2" s="6"/>
    </row>
    <row r="3" spans="1:21" x14ac:dyDescent="0.25">
      <c r="A3" s="14" t="s">
        <v>5</v>
      </c>
      <c r="B3" s="15" t="s">
        <v>157</v>
      </c>
      <c r="C3" s="14" t="s">
        <v>158</v>
      </c>
      <c r="D3" s="14" t="s">
        <v>134</v>
      </c>
      <c r="E3" s="14" t="s">
        <v>4</v>
      </c>
      <c r="F3" s="15">
        <v>58.904109589041099</v>
      </c>
      <c r="G3" s="14" t="s">
        <v>5</v>
      </c>
      <c r="H3" s="15" t="s">
        <v>118</v>
      </c>
      <c r="I3" s="14" t="s">
        <v>119</v>
      </c>
      <c r="J3" s="14" t="s">
        <v>120</v>
      </c>
      <c r="K3" s="14" t="s">
        <v>4</v>
      </c>
      <c r="L3" s="14">
        <v>92</v>
      </c>
      <c r="M3" s="3"/>
      <c r="N3" s="14" t="s">
        <v>5</v>
      </c>
      <c r="O3" s="7">
        <f>(1-(P3/$P$14))*100</f>
        <v>58.904109589041099</v>
      </c>
      <c r="P3" s="22">
        <v>0.3</v>
      </c>
      <c r="Q3" s="22">
        <v>0.3</v>
      </c>
      <c r="R3" s="14" t="s">
        <v>5</v>
      </c>
      <c r="S3" s="7">
        <f>(1-(T3/$T$13))*100</f>
        <v>92</v>
      </c>
      <c r="T3" s="22">
        <v>0.04</v>
      </c>
      <c r="U3" s="22"/>
    </row>
    <row r="4" spans="1:21" x14ac:dyDescent="0.25">
      <c r="A4" s="14" t="s">
        <v>42</v>
      </c>
      <c r="B4" s="15" t="s">
        <v>94</v>
      </c>
      <c r="C4" s="14" t="s">
        <v>93</v>
      </c>
      <c r="D4" s="14" t="s">
        <v>95</v>
      </c>
      <c r="E4" s="14" t="s">
        <v>9</v>
      </c>
      <c r="F4" s="15">
        <v>41.095890410958901</v>
      </c>
      <c r="G4" s="14" t="s">
        <v>0</v>
      </c>
      <c r="H4" s="15" t="s">
        <v>120</v>
      </c>
      <c r="I4" s="14" t="s">
        <v>121</v>
      </c>
      <c r="J4" s="14" t="s">
        <v>122</v>
      </c>
      <c r="K4" s="14" t="s">
        <v>9</v>
      </c>
      <c r="L4" s="14">
        <v>82</v>
      </c>
      <c r="M4" s="3"/>
      <c r="N4" s="14" t="s">
        <v>42</v>
      </c>
      <c r="O4" s="7">
        <f t="shared" ref="O4:O15" si="0">(1-(P4/$P$14))*100</f>
        <v>41.095890410958901</v>
      </c>
      <c r="P4" s="22">
        <v>0.43</v>
      </c>
      <c r="Q4" s="22">
        <v>0.43</v>
      </c>
      <c r="R4" s="14" t="s">
        <v>0</v>
      </c>
      <c r="S4" s="7">
        <f t="shared" ref="S4:S15" si="1">(1-(T4/$T$13))*100</f>
        <v>82</v>
      </c>
      <c r="T4" s="22">
        <v>0.09</v>
      </c>
      <c r="U4" s="22"/>
    </row>
    <row r="5" spans="1:21" x14ac:dyDescent="0.25">
      <c r="A5" s="14" t="s">
        <v>45</v>
      </c>
      <c r="B5" s="15" t="s">
        <v>95</v>
      </c>
      <c r="C5" s="14" t="s">
        <v>96</v>
      </c>
      <c r="D5" s="14" t="s">
        <v>97</v>
      </c>
      <c r="E5" s="14" t="s">
        <v>14</v>
      </c>
      <c r="F5" s="15">
        <v>30.136986301369863</v>
      </c>
      <c r="G5" s="14" t="s">
        <v>45</v>
      </c>
      <c r="H5" s="15" t="s">
        <v>160</v>
      </c>
      <c r="I5" s="14" t="s">
        <v>123</v>
      </c>
      <c r="J5" s="14" t="s">
        <v>124</v>
      </c>
      <c r="K5" s="14" t="s">
        <v>125</v>
      </c>
      <c r="L5" s="14">
        <v>74</v>
      </c>
      <c r="M5" s="3"/>
      <c r="N5" s="14" t="s">
        <v>45</v>
      </c>
      <c r="O5" s="7">
        <f t="shared" si="0"/>
        <v>30.136986301369863</v>
      </c>
      <c r="P5" s="22">
        <v>0.51</v>
      </c>
      <c r="Q5" s="22">
        <v>0.51</v>
      </c>
      <c r="R5" s="14" t="s">
        <v>45</v>
      </c>
      <c r="S5" s="7">
        <f t="shared" si="1"/>
        <v>74</v>
      </c>
      <c r="T5" s="22">
        <v>0.13</v>
      </c>
      <c r="U5" s="22"/>
    </row>
    <row r="6" spans="1:21" x14ac:dyDescent="0.25">
      <c r="A6" s="14" t="s">
        <v>20</v>
      </c>
      <c r="B6" s="15" t="s">
        <v>100</v>
      </c>
      <c r="C6" s="14" t="s">
        <v>101</v>
      </c>
      <c r="D6" s="14" t="s">
        <v>102</v>
      </c>
      <c r="E6" s="14" t="s">
        <v>66</v>
      </c>
      <c r="F6" s="15">
        <v>26.027397260273965</v>
      </c>
      <c r="G6" s="14" t="s">
        <v>20</v>
      </c>
      <c r="H6" s="15" t="s">
        <v>124</v>
      </c>
      <c r="I6" s="14" t="s">
        <v>122</v>
      </c>
      <c r="J6" s="14" t="s">
        <v>126</v>
      </c>
      <c r="K6" s="14" t="s">
        <v>66</v>
      </c>
      <c r="L6" s="14">
        <v>62</v>
      </c>
      <c r="M6" s="3"/>
      <c r="N6" s="14" t="s">
        <v>20</v>
      </c>
      <c r="O6" s="7">
        <f t="shared" si="0"/>
        <v>26.027397260273965</v>
      </c>
      <c r="P6" s="22">
        <v>0.54</v>
      </c>
      <c r="Q6" s="22">
        <v>0.54</v>
      </c>
      <c r="R6" s="14" t="s">
        <v>20</v>
      </c>
      <c r="S6" s="7">
        <f t="shared" si="1"/>
        <v>62</v>
      </c>
      <c r="T6" s="22">
        <v>0.19</v>
      </c>
      <c r="U6" s="22"/>
    </row>
    <row r="7" spans="1:21" x14ac:dyDescent="0.25">
      <c r="A7" s="14" t="s">
        <v>0</v>
      </c>
      <c r="B7" s="15" t="s">
        <v>103</v>
      </c>
      <c r="C7" s="14" t="s">
        <v>104</v>
      </c>
      <c r="D7" s="14" t="s">
        <v>105</v>
      </c>
      <c r="E7" s="14" t="s">
        <v>71</v>
      </c>
      <c r="F7" s="15">
        <v>23.287671232876704</v>
      </c>
      <c r="G7" s="14" t="s">
        <v>25</v>
      </c>
      <c r="H7" s="15" t="s">
        <v>127</v>
      </c>
      <c r="I7" s="14" t="s">
        <v>128</v>
      </c>
      <c r="J7" s="14" t="s">
        <v>129</v>
      </c>
      <c r="K7" s="14" t="s">
        <v>24</v>
      </c>
      <c r="L7" s="14">
        <v>46</v>
      </c>
      <c r="M7" s="3"/>
      <c r="N7" s="14" t="s">
        <v>0</v>
      </c>
      <c r="O7" s="7">
        <f t="shared" si="0"/>
        <v>23.287671232876704</v>
      </c>
      <c r="P7" s="22">
        <v>0.56000000000000005</v>
      </c>
      <c r="Q7" s="22">
        <v>0.56000000000000005</v>
      </c>
      <c r="R7" s="14" t="s">
        <v>25</v>
      </c>
      <c r="S7" s="7">
        <f t="shared" si="1"/>
        <v>46</v>
      </c>
      <c r="T7" s="22">
        <v>0.27</v>
      </c>
      <c r="U7" s="22"/>
    </row>
    <row r="8" spans="1:21" x14ac:dyDescent="0.25">
      <c r="A8" s="14" t="s">
        <v>33</v>
      </c>
      <c r="B8" s="15" t="s">
        <v>106</v>
      </c>
      <c r="C8" s="14" t="s">
        <v>98</v>
      </c>
      <c r="D8" s="14" t="s">
        <v>107</v>
      </c>
      <c r="E8" s="14" t="s">
        <v>159</v>
      </c>
      <c r="F8" s="15">
        <v>17.808219178082197</v>
      </c>
      <c r="G8" s="14" t="s">
        <v>10</v>
      </c>
      <c r="H8" s="15" t="s">
        <v>91</v>
      </c>
      <c r="I8" s="14" t="s">
        <v>92</v>
      </c>
      <c r="J8" s="14" t="s">
        <v>93</v>
      </c>
      <c r="K8" s="14" t="s">
        <v>24</v>
      </c>
      <c r="L8" s="14">
        <v>43.999999999999993</v>
      </c>
      <c r="M8" s="3"/>
      <c r="N8" s="14" t="s">
        <v>33</v>
      </c>
      <c r="O8" s="7">
        <f t="shared" si="0"/>
        <v>17.808219178082197</v>
      </c>
      <c r="P8" s="22">
        <v>0.6</v>
      </c>
      <c r="Q8" s="22">
        <v>0.6</v>
      </c>
      <c r="R8" s="14" t="s">
        <v>10</v>
      </c>
      <c r="S8" s="7">
        <f t="shared" si="1"/>
        <v>43.999999999999993</v>
      </c>
      <c r="T8" s="22">
        <v>0.28000000000000003</v>
      </c>
      <c r="U8" s="22"/>
    </row>
    <row r="9" spans="1:21" x14ac:dyDescent="0.25">
      <c r="A9" s="14" t="s">
        <v>37</v>
      </c>
      <c r="B9" s="15" t="s">
        <v>108</v>
      </c>
      <c r="C9" s="14" t="s">
        <v>109</v>
      </c>
      <c r="D9" s="14" t="s">
        <v>110</v>
      </c>
      <c r="E9" s="14" t="s">
        <v>36</v>
      </c>
      <c r="F9" s="15">
        <v>10.95890410958904</v>
      </c>
      <c r="G9" s="14" t="s">
        <v>42</v>
      </c>
      <c r="H9" s="15" t="s">
        <v>130</v>
      </c>
      <c r="I9" s="14" t="s">
        <v>131</v>
      </c>
      <c r="J9" s="14" t="s">
        <v>93</v>
      </c>
      <c r="K9" s="14" t="s">
        <v>83</v>
      </c>
      <c r="L9" s="14">
        <v>42.000000000000007</v>
      </c>
      <c r="M9" s="3"/>
      <c r="N9" s="14" t="s">
        <v>37</v>
      </c>
      <c r="O9" s="7">
        <f t="shared" si="0"/>
        <v>10.95890410958904</v>
      </c>
      <c r="P9" s="22">
        <v>0.65</v>
      </c>
      <c r="Q9" s="22">
        <v>0.65</v>
      </c>
      <c r="R9" s="14" t="s">
        <v>42</v>
      </c>
      <c r="S9" s="7">
        <f t="shared" si="1"/>
        <v>42.000000000000007</v>
      </c>
      <c r="T9" s="22">
        <v>0.28999999999999998</v>
      </c>
      <c r="U9" s="22"/>
    </row>
    <row r="10" spans="1:21" x14ac:dyDescent="0.25">
      <c r="A10" s="14" t="s">
        <v>10</v>
      </c>
      <c r="B10" s="15" t="s">
        <v>108</v>
      </c>
      <c r="C10" s="14" t="s">
        <v>97</v>
      </c>
      <c r="D10" s="14" t="s">
        <v>111</v>
      </c>
      <c r="E10" s="14" t="s">
        <v>36</v>
      </c>
      <c r="F10" s="15">
        <v>10.95890410958904</v>
      </c>
      <c r="G10" s="14" t="s">
        <v>33</v>
      </c>
      <c r="H10" s="15" t="s">
        <v>132</v>
      </c>
      <c r="I10" s="14" t="s">
        <v>133</v>
      </c>
      <c r="J10" s="14" t="s">
        <v>134</v>
      </c>
      <c r="K10" s="14" t="s">
        <v>83</v>
      </c>
      <c r="L10" s="14">
        <v>36</v>
      </c>
      <c r="M10" s="3"/>
      <c r="N10" s="14" t="s">
        <v>10</v>
      </c>
      <c r="O10" s="7">
        <f t="shared" si="0"/>
        <v>10.95890410958904</v>
      </c>
      <c r="P10" s="22">
        <v>0.65</v>
      </c>
      <c r="Q10" s="22">
        <v>0.65</v>
      </c>
      <c r="R10" s="14" t="s">
        <v>33</v>
      </c>
      <c r="S10" s="7">
        <f t="shared" si="1"/>
        <v>36</v>
      </c>
      <c r="T10" s="22">
        <v>0.32</v>
      </c>
      <c r="U10" s="22"/>
    </row>
    <row r="11" spans="1:21" x14ac:dyDescent="0.25">
      <c r="A11" s="14" t="s">
        <v>15</v>
      </c>
      <c r="B11" s="15" t="s">
        <v>107</v>
      </c>
      <c r="C11" s="14" t="s">
        <v>106</v>
      </c>
      <c r="D11" s="14" t="s">
        <v>112</v>
      </c>
      <c r="E11" s="14" t="s">
        <v>36</v>
      </c>
      <c r="F11" s="15">
        <v>8.2191780821917693</v>
      </c>
      <c r="G11" s="14" t="s">
        <v>15</v>
      </c>
      <c r="H11" s="15" t="s">
        <v>134</v>
      </c>
      <c r="I11" s="14" t="s">
        <v>135</v>
      </c>
      <c r="J11" s="14" t="s">
        <v>136</v>
      </c>
      <c r="K11" s="14" t="s">
        <v>53</v>
      </c>
      <c r="L11" s="14">
        <v>21.999999999999996</v>
      </c>
      <c r="M11" s="3"/>
      <c r="N11" s="14" t="s">
        <v>15</v>
      </c>
      <c r="O11" s="7">
        <f t="shared" si="0"/>
        <v>8.2191780821917693</v>
      </c>
      <c r="P11" s="22">
        <v>0.67</v>
      </c>
      <c r="Q11" s="22">
        <v>0.67</v>
      </c>
      <c r="R11" s="14" t="s">
        <v>15</v>
      </c>
      <c r="S11" s="7">
        <f t="shared" si="1"/>
        <v>21.999999999999996</v>
      </c>
      <c r="T11" s="22">
        <v>0.39</v>
      </c>
      <c r="U11" s="22"/>
    </row>
    <row r="12" spans="1:21" x14ac:dyDescent="0.25">
      <c r="A12" s="14" t="s">
        <v>25</v>
      </c>
      <c r="B12" s="15" t="s">
        <v>111</v>
      </c>
      <c r="C12" s="14" t="s">
        <v>105</v>
      </c>
      <c r="D12" s="14" t="s">
        <v>113</v>
      </c>
      <c r="E12" s="14" t="s">
        <v>41</v>
      </c>
      <c r="F12" s="15">
        <v>2.7397260273972601</v>
      </c>
      <c r="G12" s="14" t="s">
        <v>49</v>
      </c>
      <c r="H12" s="15" t="s">
        <v>94</v>
      </c>
      <c r="I12" s="14" t="s">
        <v>93</v>
      </c>
      <c r="J12" s="14" t="s">
        <v>137</v>
      </c>
      <c r="K12" s="14" t="s">
        <v>53</v>
      </c>
      <c r="L12" s="14">
        <v>14.000000000000002</v>
      </c>
      <c r="M12" s="3"/>
      <c r="N12" s="14" t="s">
        <v>25</v>
      </c>
      <c r="O12" s="7">
        <f t="shared" si="0"/>
        <v>2.7397260273972601</v>
      </c>
      <c r="P12" s="22">
        <v>0.71</v>
      </c>
      <c r="Q12" s="22">
        <v>0.71</v>
      </c>
      <c r="R12" s="14" t="s">
        <v>49</v>
      </c>
      <c r="S12" s="7">
        <f t="shared" si="1"/>
        <v>14.000000000000002</v>
      </c>
      <c r="T12" s="22">
        <v>0.43</v>
      </c>
      <c r="U12" s="22"/>
    </row>
    <row r="13" spans="1:21" x14ac:dyDescent="0.25">
      <c r="A13" s="14" t="s">
        <v>49</v>
      </c>
      <c r="B13" s="15" t="s">
        <v>110</v>
      </c>
      <c r="C13" s="14" t="s">
        <v>105</v>
      </c>
      <c r="D13" s="14" t="s">
        <v>114</v>
      </c>
      <c r="E13" s="14" t="s">
        <v>41</v>
      </c>
      <c r="F13" s="15">
        <v>1.3698630136986356</v>
      </c>
      <c r="G13" s="14" t="s">
        <v>54</v>
      </c>
      <c r="H13" s="15" t="s">
        <v>137</v>
      </c>
      <c r="I13" s="14" t="s">
        <v>96</v>
      </c>
      <c r="J13" s="14" t="s">
        <v>103</v>
      </c>
      <c r="K13" s="14" t="s">
        <v>57</v>
      </c>
      <c r="L13" s="14">
        <v>0</v>
      </c>
      <c r="M13" s="3"/>
      <c r="N13" s="14" t="s">
        <v>49</v>
      </c>
      <c r="O13" s="7">
        <f t="shared" si="0"/>
        <v>1.3698630136986356</v>
      </c>
      <c r="P13" s="22">
        <v>0.72</v>
      </c>
      <c r="Q13" s="22">
        <v>0.72</v>
      </c>
      <c r="R13" s="14" t="s">
        <v>54</v>
      </c>
      <c r="S13" s="7">
        <f t="shared" si="1"/>
        <v>0</v>
      </c>
      <c r="T13" s="22">
        <v>0.5</v>
      </c>
      <c r="U13" s="22"/>
    </row>
    <row r="14" spans="1:21" x14ac:dyDescent="0.25">
      <c r="A14" s="14" t="s">
        <v>54</v>
      </c>
      <c r="B14" s="15" t="s">
        <v>112</v>
      </c>
      <c r="C14" s="14" t="s">
        <v>108</v>
      </c>
      <c r="D14" s="14" t="s">
        <v>115</v>
      </c>
      <c r="E14" s="14" t="s">
        <v>53</v>
      </c>
      <c r="F14" s="15">
        <v>0</v>
      </c>
      <c r="G14" s="14" t="s">
        <v>37</v>
      </c>
      <c r="H14" s="15" t="s">
        <v>95</v>
      </c>
      <c r="I14" s="14" t="s">
        <v>94</v>
      </c>
      <c r="J14" s="14" t="s">
        <v>97</v>
      </c>
      <c r="K14" s="14" t="s">
        <v>57</v>
      </c>
      <c r="L14" s="14">
        <v>0</v>
      </c>
      <c r="M14" s="3"/>
      <c r="N14" s="14" t="s">
        <v>54</v>
      </c>
      <c r="O14" s="7">
        <f t="shared" si="0"/>
        <v>0</v>
      </c>
      <c r="P14" s="22">
        <v>0.73</v>
      </c>
      <c r="Q14" s="22">
        <v>0.73</v>
      </c>
      <c r="R14" s="14" t="s">
        <v>37</v>
      </c>
      <c r="S14" s="7">
        <f t="shared" si="1"/>
        <v>-2.0000000000000018</v>
      </c>
      <c r="T14" s="22">
        <v>0.51</v>
      </c>
      <c r="U14" s="22"/>
    </row>
    <row r="15" spans="1:21" ht="15.75" thickBot="1" x14ac:dyDescent="0.3">
      <c r="A15" s="17" t="s">
        <v>29</v>
      </c>
      <c r="B15" s="18" t="s">
        <v>116</v>
      </c>
      <c r="C15" s="17" t="s">
        <v>117</v>
      </c>
      <c r="D15" s="17" t="s">
        <v>115</v>
      </c>
      <c r="E15" s="17" t="s">
        <v>57</v>
      </c>
      <c r="F15" s="18">
        <v>0</v>
      </c>
      <c r="G15" s="17" t="s">
        <v>29</v>
      </c>
      <c r="H15" s="18" t="s">
        <v>98</v>
      </c>
      <c r="I15" s="17" t="s">
        <v>99</v>
      </c>
      <c r="J15" s="17" t="s">
        <v>138</v>
      </c>
      <c r="K15" s="17" t="s">
        <v>57</v>
      </c>
      <c r="L15" s="17">
        <v>0</v>
      </c>
      <c r="M15" s="3"/>
      <c r="N15" s="17" t="s">
        <v>29</v>
      </c>
      <c r="O15" s="7">
        <f t="shared" si="0"/>
        <v>-1.3698630136986356</v>
      </c>
      <c r="P15" s="23">
        <v>0.74</v>
      </c>
      <c r="Q15" s="23">
        <v>0.74</v>
      </c>
      <c r="R15" s="17" t="s">
        <v>29</v>
      </c>
      <c r="S15" s="7">
        <f t="shared" si="1"/>
        <v>-4.0000000000000036</v>
      </c>
      <c r="T15" s="23">
        <v>0.52</v>
      </c>
      <c r="U15" s="23"/>
    </row>
    <row r="37" spans="3:9" ht="15.75" thickBot="1" x14ac:dyDescent="0.3"/>
    <row r="38" spans="3:9" ht="15.75" thickBot="1" x14ac:dyDescent="0.3">
      <c r="F38" s="14" t="s">
        <v>54</v>
      </c>
      <c r="G38" s="14" t="s">
        <v>54</v>
      </c>
      <c r="H38" s="2"/>
      <c r="I38" s="2"/>
    </row>
    <row r="39" spans="3:9" ht="15.75" thickBot="1" x14ac:dyDescent="0.3">
      <c r="F39" s="14" t="s">
        <v>29</v>
      </c>
      <c r="G39" s="14" t="s">
        <v>29</v>
      </c>
      <c r="H39" s="2"/>
      <c r="I39" s="2"/>
    </row>
    <row r="40" spans="3:9" ht="15.75" thickBot="1" x14ac:dyDescent="0.3">
      <c r="F40" s="14" t="s">
        <v>49</v>
      </c>
      <c r="G40" s="14" t="s">
        <v>49</v>
      </c>
      <c r="H40" s="2"/>
      <c r="I40" s="2"/>
    </row>
    <row r="41" spans="3:9" ht="15.75" thickBot="1" x14ac:dyDescent="0.3">
      <c r="F41" s="14" t="s">
        <v>15</v>
      </c>
      <c r="G41" s="14" t="s">
        <v>15</v>
      </c>
      <c r="H41" s="2"/>
      <c r="I41" s="2"/>
    </row>
    <row r="42" spans="3:9" ht="26.25" thickBot="1" x14ac:dyDescent="0.3">
      <c r="F42" s="17" t="s">
        <v>37</v>
      </c>
      <c r="G42" s="17" t="s">
        <v>37</v>
      </c>
      <c r="H42" s="2"/>
      <c r="I42" s="2"/>
    </row>
    <row r="43" spans="3:9" ht="15.75" thickBot="1" x14ac:dyDescent="0.3">
      <c r="H43" s="21"/>
      <c r="I43" s="2"/>
    </row>
    <row r="44" spans="3:9" ht="15.75" thickBot="1" x14ac:dyDescent="0.3">
      <c r="H44" s="21"/>
      <c r="I44" s="2"/>
    </row>
    <row r="45" spans="3:9" x14ac:dyDescent="0.25">
      <c r="C45" s="14"/>
      <c r="D45" s="14"/>
      <c r="I45" s="2"/>
    </row>
  </sheetData>
  <sortState ref="H38:I46">
    <sortCondition ref="H38"/>
  </sortState>
  <mergeCells count="2">
    <mergeCell ref="B1:E1"/>
    <mergeCell ref="H1:K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Field</vt:lpstr>
      <vt:lpstr>Pots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Juan Andres Paredes</dc:creator>
  <cp:lastModifiedBy>Juan Andres Paredes</cp:lastModifiedBy>
  <dcterms:created xsi:type="dcterms:W3CDTF">2019-01-30T14:40:23Z</dcterms:created>
  <dcterms:modified xsi:type="dcterms:W3CDTF">2019-02-13T17:21:23Z</dcterms:modified>
</cp:coreProperties>
</file>